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375"/>
  </bookViews>
  <sheets>
    <sheet name="助餐点绩效补贴" sheetId="4" r:id="rId1"/>
  </sheets>
  <definedNames>
    <definedName name="_xlnm._FilterDatabase" localSheetId="0" hidden="1">助餐点绩效补贴!$A$2:$I$29</definedName>
    <definedName name="_xlnm.Print_Titles" localSheetId="0">助餐点绩效补贴!$3:$3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4"/>
  <c r="H29"/>
  <c r="G29"/>
  <c r="I27"/>
  <c r="H27"/>
  <c r="I26"/>
  <c r="H26"/>
  <c r="I25"/>
  <c r="H25"/>
  <c r="I24"/>
  <c r="H24"/>
  <c r="I23"/>
  <c r="H23"/>
  <c r="I22"/>
  <c r="H22"/>
  <c r="I20"/>
  <c r="H20"/>
  <c r="I19"/>
  <c r="H19"/>
  <c r="I18"/>
  <c r="H18"/>
  <c r="I16"/>
  <c r="H16"/>
  <c r="I15"/>
  <c r="H15"/>
  <c r="I13"/>
  <c r="H13"/>
  <c r="I12"/>
  <c r="H12"/>
  <c r="I11"/>
  <c r="H11"/>
  <c r="I10"/>
  <c r="H10"/>
  <c r="I9"/>
  <c r="H9"/>
  <c r="I6"/>
  <c r="H6"/>
  <c r="I5"/>
  <c r="H5"/>
  <c r="I4"/>
  <c r="H4"/>
</calcChain>
</file>

<file path=xl/sharedStrings.xml><?xml version="1.0" encoding="utf-8"?>
<sst xmlns="http://schemas.openxmlformats.org/spreadsheetml/2006/main" count="88" uniqueCount="72">
  <si>
    <r>
      <rPr>
        <sz val="12"/>
        <rFont val="宋体"/>
        <charset val="134"/>
      </rPr>
      <t>附件</t>
    </r>
    <r>
      <rPr>
        <sz val="12"/>
        <rFont val="Arial"/>
      </rPr>
      <t>2</t>
    </r>
  </si>
  <si>
    <r>
      <t>江宁区</t>
    </r>
    <r>
      <rPr>
        <b/>
        <sz val="20"/>
        <rFont val="宋体"/>
        <charset val="134"/>
      </rPr>
      <t>2023年助餐绩效补贴明细表</t>
    </r>
  </si>
  <si>
    <t>序号</t>
  </si>
  <si>
    <t>街道</t>
  </si>
  <si>
    <t>服务组织名称</t>
  </si>
  <si>
    <t>系统注册名称</t>
  </si>
  <si>
    <t>助餐点面积（㎡）</t>
  </si>
  <si>
    <t>服务人次</t>
  </si>
  <si>
    <t>基础补贴（万元）</t>
  </si>
  <si>
    <t>绩效奖励（万元）</t>
  </si>
  <si>
    <t>合计（万元）</t>
  </si>
  <si>
    <t>东山</t>
  </si>
  <si>
    <t>幸福园芙阁新村人脸识别</t>
  </si>
  <si>
    <t>南京江宁幸福园老年公寓</t>
  </si>
  <si>
    <t>遇见春天(佘村店)人脸识别</t>
  </si>
  <si>
    <t>南京每日每鲜农业发展有限公司</t>
  </si>
  <si>
    <t>青露文靖路店人脸识别</t>
  </si>
  <si>
    <t>南京市江宁区杨标包子店</t>
  </si>
  <si>
    <t>黄家馄饨金箔路店人脸识别</t>
  </si>
  <si>
    <t>江宁区业之传小吃店</t>
  </si>
  <si>
    <t>和善园萃文路店人脸识别</t>
  </si>
  <si>
    <t>南京市江宁区陈卫军小吃部</t>
  </si>
  <si>
    <t>幸福园(龙西社区)人脸识别</t>
  </si>
  <si>
    <t>龙西社区银发助餐点</t>
  </si>
  <si>
    <t>秣陵</t>
  </si>
  <si>
    <t>青露殷巷菜场店人脸识别</t>
  </si>
  <si>
    <t>南京市江宁区华振小吃部</t>
  </si>
  <si>
    <t>青露利源中路店人脸识别</t>
  </si>
  <si>
    <t>南京市江宁区积良馒头店</t>
  </si>
  <si>
    <t>青露凤仪路店人脸识别</t>
  </si>
  <si>
    <t>南京市江宁区张受贵包子店</t>
  </si>
  <si>
    <t>金元宝金王府店人脸识别</t>
  </si>
  <si>
    <t>南京苏筷餐饮管理服务有限公司金王府店</t>
  </si>
  <si>
    <t>和善园上秦淮店人脸识别</t>
  </si>
  <si>
    <t>江宁区凯露小吃店</t>
  </si>
  <si>
    <t>汤山</t>
  </si>
  <si>
    <t>和善园汤山店人脸识别</t>
  </si>
  <si>
    <t>江宁区沙成磊包子店</t>
  </si>
  <si>
    <t>淳化</t>
  </si>
  <si>
    <t>鸡鸣汤包谭桥店人脸识别</t>
  </si>
  <si>
    <t>江宁区喜客到小吃部</t>
  </si>
  <si>
    <t>包子哥湖东路店人脸识别</t>
  </si>
  <si>
    <t>南京市江宁区数康小吃店</t>
  </si>
  <si>
    <t>和善园天印大道店人脸识别</t>
  </si>
  <si>
    <t>天印大道店（早相逢餐饮店）</t>
  </si>
  <si>
    <t>禄口</t>
  </si>
  <si>
    <t>青露禄口店人脸识别</t>
  </si>
  <si>
    <t>南京市江宁区军哥包子店</t>
  </si>
  <si>
    <t>禄口家悦居家养老服务中心</t>
  </si>
  <si>
    <t>南京市江宁区禄口家悦居家养老服务中心</t>
  </si>
  <si>
    <t>江宁</t>
  </si>
  <si>
    <t>和善园新铜社区店人脸识别</t>
  </si>
  <si>
    <t>南京市江宁区海源包子店</t>
  </si>
  <si>
    <t>和善园盛江社区人脸识别</t>
  </si>
  <si>
    <t>南京市江宁区勇源包子店</t>
  </si>
  <si>
    <t>青露叶村社区店人脸识别</t>
  </si>
  <si>
    <t>南京市江宁区江宁街道铜井集镇长宁路</t>
  </si>
  <si>
    <t>谷里</t>
  </si>
  <si>
    <t>和善园谷里店人脸识别</t>
  </si>
  <si>
    <t>南京市江宁区张贵萍包子店</t>
  </si>
  <si>
    <t>王宇菡包子店(谷里社区)人脸识别</t>
  </si>
  <si>
    <t>湖熟</t>
  </si>
  <si>
    <t>和善园灵顺南路店人脸识别</t>
  </si>
  <si>
    <t>江宁区士书包子店</t>
  </si>
  <si>
    <t>横溪</t>
  </si>
  <si>
    <t>青露陶吴店人脸识别</t>
  </si>
  <si>
    <t>南京市江宁区横溪街道陶吴社区陶茂街</t>
  </si>
  <si>
    <t>麒麟</t>
  </si>
  <si>
    <t>和善园紫荆城店人脸识别</t>
  </si>
  <si>
    <t>南京市江宁区紫荆城包子店</t>
  </si>
  <si>
    <t>合计</t>
  </si>
  <si>
    <r>
      <rPr>
        <sz val="12"/>
        <rFont val="宋体"/>
        <family val="3"/>
        <charset val="134"/>
      </rPr>
      <t>备注：助餐点年度补贴</t>
    </r>
    <r>
      <rPr>
        <sz val="12"/>
        <rFont val="Arial"/>
      </rPr>
      <t>15</t>
    </r>
    <r>
      <rPr>
        <sz val="12"/>
        <rFont val="宋体"/>
        <family val="3"/>
        <charset val="134"/>
      </rPr>
      <t>万元封顶。</t>
    </r>
    <phoneticPr fontId="8" type="noConversion"/>
  </si>
</sst>
</file>

<file path=xl/styles.xml><?xml version="1.0" encoding="utf-8"?>
<styleSheet xmlns="http://schemas.openxmlformats.org/spreadsheetml/2006/main">
  <numFmts count="1">
    <numFmt numFmtId="178" formatCode="#,##0.00_ "/>
  </numFmts>
  <fonts count="11">
    <font>
      <sz val="11"/>
      <color theme="1"/>
      <name val="宋体"/>
      <charset val="134"/>
      <scheme val="minor"/>
    </font>
    <font>
      <sz val="12"/>
      <name val="Arial"/>
    </font>
    <font>
      <sz val="12"/>
      <name val="宋体"/>
      <charset val="134"/>
    </font>
    <font>
      <b/>
      <sz val="20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Arial"/>
    </font>
    <font>
      <b/>
      <sz val="20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topLeftCell="A16" zoomScale="80" zoomScaleNormal="80" workbookViewId="0">
      <selection activeCell="D30" sqref="D30"/>
    </sheetView>
  </sheetViews>
  <sheetFormatPr defaultColWidth="8.875" defaultRowHeight="27.95" customHeight="1"/>
  <cols>
    <col min="1" max="1" width="7.625" style="1" customWidth="1"/>
    <col min="2" max="2" width="11.125" style="1" customWidth="1"/>
    <col min="3" max="3" width="40.125" style="1" customWidth="1"/>
    <col min="4" max="4" width="45.5" style="1" customWidth="1"/>
    <col min="5" max="5" width="12.125" style="1" customWidth="1"/>
    <col min="6" max="6" width="15.625" style="1" customWidth="1"/>
    <col min="7" max="7" width="13.5" style="1" customWidth="1"/>
    <col min="8" max="8" width="13" style="1" customWidth="1"/>
    <col min="9" max="9" width="10.5" style="1" customWidth="1"/>
    <col min="10" max="16384" width="8.875" style="1"/>
  </cols>
  <sheetData>
    <row r="1" spans="1:9" ht="27.95" customHeight="1">
      <c r="A1" s="12" t="s">
        <v>0</v>
      </c>
      <c r="B1" s="13"/>
    </row>
    <row r="2" spans="1:9" ht="47.1" customHeight="1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ht="41.1" customHeight="1">
      <c r="A3" s="2" t="s">
        <v>2</v>
      </c>
      <c r="B3" s="2" t="s">
        <v>3</v>
      </c>
      <c r="C3" s="3" t="s">
        <v>4</v>
      </c>
      <c r="D3" s="2" t="s">
        <v>5</v>
      </c>
      <c r="E3" s="4" t="s">
        <v>6</v>
      </c>
      <c r="F3" s="2" t="s">
        <v>7</v>
      </c>
      <c r="G3" s="5" t="s">
        <v>8</v>
      </c>
      <c r="H3" s="5" t="s">
        <v>9</v>
      </c>
      <c r="I3" s="5" t="s">
        <v>10</v>
      </c>
    </row>
    <row r="4" spans="1:9" ht="33" customHeight="1">
      <c r="A4" s="6">
        <v>1</v>
      </c>
      <c r="B4" s="6" t="s">
        <v>11</v>
      </c>
      <c r="C4" s="6" t="s">
        <v>12</v>
      </c>
      <c r="D4" s="6" t="s">
        <v>13</v>
      </c>
      <c r="E4" s="6">
        <v>139</v>
      </c>
      <c r="F4" s="6">
        <v>24593</v>
      </c>
      <c r="G4" s="6">
        <v>5</v>
      </c>
      <c r="H4" s="6">
        <f>F4*2/10000</f>
        <v>4.9185999999999996</v>
      </c>
      <c r="I4" s="6">
        <f>G4+H4</f>
        <v>9.9185999999999996</v>
      </c>
    </row>
    <row r="5" spans="1:9" ht="33" customHeight="1">
      <c r="A5" s="6">
        <v>2</v>
      </c>
      <c r="B5" s="6" t="s">
        <v>11</v>
      </c>
      <c r="C5" s="6" t="s">
        <v>14</v>
      </c>
      <c r="D5" s="6" t="s">
        <v>15</v>
      </c>
      <c r="E5" s="6">
        <v>216</v>
      </c>
      <c r="F5" s="6">
        <v>5549</v>
      </c>
      <c r="G5" s="6">
        <v>5</v>
      </c>
      <c r="H5" s="6">
        <f>F5*2/10000</f>
        <v>1.1097999999999999</v>
      </c>
      <c r="I5" s="6">
        <f>G5+H5</f>
        <v>6.1097999999999999</v>
      </c>
    </row>
    <row r="6" spans="1:9" ht="33" customHeight="1">
      <c r="A6" s="6">
        <v>3</v>
      </c>
      <c r="B6" s="6" t="s">
        <v>11</v>
      </c>
      <c r="C6" s="6" t="s">
        <v>16</v>
      </c>
      <c r="D6" s="6" t="s">
        <v>17</v>
      </c>
      <c r="E6" s="6">
        <v>49</v>
      </c>
      <c r="F6" s="6">
        <v>66497</v>
      </c>
      <c r="G6" s="6">
        <v>0</v>
      </c>
      <c r="H6" s="6">
        <f>F6*2/10000</f>
        <v>13.2994</v>
      </c>
      <c r="I6" s="6">
        <f>G6+H6</f>
        <v>13.2994</v>
      </c>
    </row>
    <row r="7" spans="1:9" ht="33" customHeight="1">
      <c r="A7" s="6">
        <v>4</v>
      </c>
      <c r="B7" s="6" t="s">
        <v>11</v>
      </c>
      <c r="C7" s="6" t="s">
        <v>18</v>
      </c>
      <c r="D7" s="6" t="s">
        <v>19</v>
      </c>
      <c r="E7" s="6">
        <v>94</v>
      </c>
      <c r="F7" s="6">
        <v>154137</v>
      </c>
      <c r="G7" s="6">
        <v>3</v>
      </c>
      <c r="H7" s="6">
        <v>15</v>
      </c>
      <c r="I7" s="6">
        <v>15</v>
      </c>
    </row>
    <row r="8" spans="1:9" ht="33" customHeight="1">
      <c r="A8" s="6">
        <v>5</v>
      </c>
      <c r="B8" s="6" t="s">
        <v>11</v>
      </c>
      <c r="C8" s="6" t="s">
        <v>20</v>
      </c>
      <c r="D8" s="6" t="s">
        <v>21</v>
      </c>
      <c r="E8" s="6">
        <v>40</v>
      </c>
      <c r="F8" s="6">
        <v>147989</v>
      </c>
      <c r="G8" s="6">
        <v>0</v>
      </c>
      <c r="H8" s="6">
        <v>15</v>
      </c>
      <c r="I8" s="6">
        <v>15</v>
      </c>
    </row>
    <row r="9" spans="1:9" ht="33" customHeight="1">
      <c r="A9" s="6">
        <v>6</v>
      </c>
      <c r="B9" s="7" t="s">
        <v>11</v>
      </c>
      <c r="C9" s="6" t="s">
        <v>22</v>
      </c>
      <c r="D9" s="6" t="s">
        <v>23</v>
      </c>
      <c r="E9" s="6">
        <v>120</v>
      </c>
      <c r="F9" s="6">
        <v>2437</v>
      </c>
      <c r="G9" s="6">
        <v>5</v>
      </c>
      <c r="H9" s="6">
        <f t="shared" ref="H9:H20" si="0">F9*2/10000</f>
        <v>0.4874</v>
      </c>
      <c r="I9" s="6">
        <f>G9+H9</f>
        <v>5.4874000000000001</v>
      </c>
    </row>
    <row r="10" spans="1:9" ht="33" customHeight="1">
      <c r="A10" s="6">
        <v>7</v>
      </c>
      <c r="B10" s="6" t="s">
        <v>24</v>
      </c>
      <c r="C10" s="6" t="s">
        <v>25</v>
      </c>
      <c r="D10" s="6" t="s">
        <v>26</v>
      </c>
      <c r="E10" s="6">
        <v>20</v>
      </c>
      <c r="F10" s="6">
        <v>49911</v>
      </c>
      <c r="G10" s="6">
        <v>0</v>
      </c>
      <c r="H10" s="6">
        <f t="shared" si="0"/>
        <v>9.9822000000000006</v>
      </c>
      <c r="I10" s="6">
        <f>G10+H10</f>
        <v>9.9822000000000006</v>
      </c>
    </row>
    <row r="11" spans="1:9" ht="33" customHeight="1">
      <c r="A11" s="6">
        <v>8</v>
      </c>
      <c r="B11" s="6" t="s">
        <v>24</v>
      </c>
      <c r="C11" s="6" t="s">
        <v>27</v>
      </c>
      <c r="D11" s="6" t="s">
        <v>28</v>
      </c>
      <c r="E11" s="6">
        <v>40</v>
      </c>
      <c r="F11" s="6">
        <v>17712</v>
      </c>
      <c r="G11" s="6">
        <v>0</v>
      </c>
      <c r="H11" s="6">
        <f t="shared" si="0"/>
        <v>3.5424000000000002</v>
      </c>
      <c r="I11" s="6">
        <f>G11+H11</f>
        <v>3.5424000000000002</v>
      </c>
    </row>
    <row r="12" spans="1:9" ht="33" customHeight="1">
      <c r="A12" s="6">
        <v>9</v>
      </c>
      <c r="B12" s="6" t="s">
        <v>24</v>
      </c>
      <c r="C12" s="6" t="s">
        <v>29</v>
      </c>
      <c r="D12" s="6" t="s">
        <v>30</v>
      </c>
      <c r="E12" s="6">
        <v>35</v>
      </c>
      <c r="F12" s="6">
        <v>34841</v>
      </c>
      <c r="G12" s="6">
        <v>0</v>
      </c>
      <c r="H12" s="6">
        <f t="shared" si="0"/>
        <v>6.9682000000000004</v>
      </c>
      <c r="I12" s="6">
        <f>G12+H12</f>
        <v>6.9682000000000004</v>
      </c>
    </row>
    <row r="13" spans="1:9" ht="33" customHeight="1">
      <c r="A13" s="6">
        <v>10</v>
      </c>
      <c r="B13" s="6" t="s">
        <v>24</v>
      </c>
      <c r="C13" s="6" t="s">
        <v>31</v>
      </c>
      <c r="D13" s="6" t="s">
        <v>32</v>
      </c>
      <c r="E13" s="6">
        <v>190</v>
      </c>
      <c r="F13" s="6">
        <v>5890</v>
      </c>
      <c r="G13" s="6">
        <v>5</v>
      </c>
      <c r="H13" s="6">
        <f t="shared" si="0"/>
        <v>1.1779999999999999</v>
      </c>
      <c r="I13" s="6">
        <f>G13+H13</f>
        <v>6.1779999999999999</v>
      </c>
    </row>
    <row r="14" spans="1:9" ht="33" customHeight="1">
      <c r="A14" s="6">
        <v>11</v>
      </c>
      <c r="B14" s="6" t="s">
        <v>24</v>
      </c>
      <c r="C14" s="6" t="s">
        <v>33</v>
      </c>
      <c r="D14" s="6" t="s">
        <v>34</v>
      </c>
      <c r="E14" s="6">
        <v>13</v>
      </c>
      <c r="F14" s="6">
        <v>87714</v>
      </c>
      <c r="G14" s="6">
        <v>0</v>
      </c>
      <c r="H14" s="6">
        <v>15</v>
      </c>
      <c r="I14" s="6">
        <v>15</v>
      </c>
    </row>
    <row r="15" spans="1:9" ht="33" customHeight="1">
      <c r="A15" s="6">
        <v>12</v>
      </c>
      <c r="B15" s="6" t="s">
        <v>35</v>
      </c>
      <c r="C15" s="6" t="s">
        <v>36</v>
      </c>
      <c r="D15" s="6" t="s">
        <v>37</v>
      </c>
      <c r="E15" s="6">
        <v>35</v>
      </c>
      <c r="F15" s="6">
        <v>52847</v>
      </c>
      <c r="G15" s="6">
        <v>0</v>
      </c>
      <c r="H15" s="6">
        <f t="shared" si="0"/>
        <v>10.5694</v>
      </c>
      <c r="I15" s="6">
        <f>G15+H15</f>
        <v>10.5694</v>
      </c>
    </row>
    <row r="16" spans="1:9" ht="33" customHeight="1">
      <c r="A16" s="6">
        <v>13</v>
      </c>
      <c r="B16" s="7" t="s">
        <v>38</v>
      </c>
      <c r="C16" s="6" t="s">
        <v>39</v>
      </c>
      <c r="D16" s="7" t="s">
        <v>40</v>
      </c>
      <c r="E16" s="7">
        <v>50</v>
      </c>
      <c r="F16" s="6">
        <v>40713</v>
      </c>
      <c r="G16" s="6">
        <v>2</v>
      </c>
      <c r="H16" s="6">
        <f t="shared" si="0"/>
        <v>8.1425999999999998</v>
      </c>
      <c r="I16" s="6">
        <f>G16+H16</f>
        <v>10.1426</v>
      </c>
    </row>
    <row r="17" spans="1:17" ht="33" customHeight="1">
      <c r="A17" s="6">
        <v>14</v>
      </c>
      <c r="B17" s="6" t="s">
        <v>38</v>
      </c>
      <c r="C17" s="6" t="s">
        <v>41</v>
      </c>
      <c r="D17" s="6" t="s">
        <v>42</v>
      </c>
      <c r="E17" s="6">
        <v>42</v>
      </c>
      <c r="F17" s="6">
        <v>113132</v>
      </c>
      <c r="G17" s="6">
        <v>0</v>
      </c>
      <c r="H17" s="6">
        <v>15</v>
      </c>
      <c r="I17" s="6">
        <v>15</v>
      </c>
      <c r="Q17" s="11"/>
    </row>
    <row r="18" spans="1:17" ht="33" customHeight="1">
      <c r="A18" s="6">
        <v>15</v>
      </c>
      <c r="B18" s="7" t="s">
        <v>38</v>
      </c>
      <c r="C18" s="6" t="s">
        <v>43</v>
      </c>
      <c r="D18" s="6" t="s">
        <v>44</v>
      </c>
      <c r="E18" s="6">
        <v>40</v>
      </c>
      <c r="F18" s="6">
        <v>45816</v>
      </c>
      <c r="G18" s="6">
        <v>0</v>
      </c>
      <c r="H18" s="6">
        <f t="shared" si="0"/>
        <v>9.1631999999999998</v>
      </c>
      <c r="I18" s="6">
        <f>G18+H18</f>
        <v>9.1631999999999998</v>
      </c>
    </row>
    <row r="19" spans="1:17" ht="33" customHeight="1">
      <c r="A19" s="6">
        <v>16</v>
      </c>
      <c r="B19" s="6" t="s">
        <v>45</v>
      </c>
      <c r="C19" s="6" t="s">
        <v>46</v>
      </c>
      <c r="D19" s="6" t="s">
        <v>47</v>
      </c>
      <c r="E19" s="6">
        <v>49</v>
      </c>
      <c r="F19" s="6">
        <v>42623</v>
      </c>
      <c r="G19" s="6">
        <v>0</v>
      </c>
      <c r="H19" s="6">
        <f t="shared" si="0"/>
        <v>8.5245999999999995</v>
      </c>
      <c r="I19" s="6">
        <f>G19+H19</f>
        <v>8.5245999999999995</v>
      </c>
    </row>
    <row r="20" spans="1:17" ht="33" customHeight="1">
      <c r="A20" s="6">
        <v>17</v>
      </c>
      <c r="B20" s="6" t="s">
        <v>45</v>
      </c>
      <c r="C20" s="6" t="s">
        <v>48</v>
      </c>
      <c r="D20" s="6" t="s">
        <v>49</v>
      </c>
      <c r="E20" s="6">
        <v>320</v>
      </c>
      <c r="F20" s="6">
        <v>20831</v>
      </c>
      <c r="G20" s="6">
        <v>5</v>
      </c>
      <c r="H20" s="6">
        <f t="shared" si="0"/>
        <v>4.1661999999999999</v>
      </c>
      <c r="I20" s="6">
        <f>G20+H20</f>
        <v>9.1661999999999999</v>
      </c>
    </row>
    <row r="21" spans="1:17" ht="33" customHeight="1">
      <c r="A21" s="6">
        <v>18</v>
      </c>
      <c r="B21" s="6" t="s">
        <v>50</v>
      </c>
      <c r="C21" s="6" t="s">
        <v>51</v>
      </c>
      <c r="D21" s="6" t="s">
        <v>52</v>
      </c>
      <c r="E21" s="6">
        <v>30</v>
      </c>
      <c r="F21" s="6">
        <v>98552</v>
      </c>
      <c r="G21" s="6">
        <v>0</v>
      </c>
      <c r="H21" s="6">
        <v>15</v>
      </c>
      <c r="I21" s="6">
        <v>15</v>
      </c>
    </row>
    <row r="22" spans="1:17" ht="33" customHeight="1">
      <c r="A22" s="6">
        <v>19</v>
      </c>
      <c r="B22" s="6" t="s">
        <v>50</v>
      </c>
      <c r="C22" s="6" t="s">
        <v>53</v>
      </c>
      <c r="D22" s="6" t="s">
        <v>54</v>
      </c>
      <c r="E22" s="6">
        <v>20</v>
      </c>
      <c r="F22" s="6">
        <v>66326</v>
      </c>
      <c r="G22" s="6">
        <v>0</v>
      </c>
      <c r="H22" s="6">
        <f t="shared" ref="H22:H27" si="1">F22*2/10000</f>
        <v>13.2652</v>
      </c>
      <c r="I22" s="6">
        <f t="shared" ref="I22:I27" si="2">G22+H22</f>
        <v>13.2652</v>
      </c>
    </row>
    <row r="23" spans="1:17" ht="33" customHeight="1">
      <c r="A23" s="6">
        <v>20</v>
      </c>
      <c r="B23" s="7" t="s">
        <v>50</v>
      </c>
      <c r="C23" s="6" t="s">
        <v>55</v>
      </c>
      <c r="D23" s="6" t="s">
        <v>56</v>
      </c>
      <c r="E23" s="6">
        <v>20</v>
      </c>
      <c r="F23" s="6">
        <v>50725</v>
      </c>
      <c r="G23" s="6">
        <v>0</v>
      </c>
      <c r="H23" s="6">
        <f t="shared" si="1"/>
        <v>10.145</v>
      </c>
      <c r="I23" s="6">
        <f t="shared" si="2"/>
        <v>10.145</v>
      </c>
    </row>
    <row r="24" spans="1:17" ht="33" customHeight="1">
      <c r="A24" s="6">
        <v>21</v>
      </c>
      <c r="B24" s="6" t="s">
        <v>57</v>
      </c>
      <c r="C24" s="6" t="s">
        <v>58</v>
      </c>
      <c r="D24" s="6" t="s">
        <v>59</v>
      </c>
      <c r="E24" s="6">
        <v>30</v>
      </c>
      <c r="F24" s="6">
        <v>68275</v>
      </c>
      <c r="G24" s="6">
        <v>0</v>
      </c>
      <c r="H24" s="6">
        <f t="shared" si="1"/>
        <v>13.654999999999999</v>
      </c>
      <c r="I24" s="6">
        <f t="shared" si="2"/>
        <v>13.654999999999999</v>
      </c>
    </row>
    <row r="25" spans="1:17" ht="33" customHeight="1">
      <c r="A25" s="6">
        <v>22</v>
      </c>
      <c r="B25" s="7" t="s">
        <v>57</v>
      </c>
      <c r="C25" s="6" t="s">
        <v>60</v>
      </c>
      <c r="D25" s="6" t="s">
        <v>60</v>
      </c>
      <c r="E25" s="7">
        <v>30</v>
      </c>
      <c r="F25" s="6">
        <v>15567</v>
      </c>
      <c r="G25" s="6">
        <v>0</v>
      </c>
      <c r="H25" s="6">
        <f t="shared" si="1"/>
        <v>3.1133999999999999</v>
      </c>
      <c r="I25" s="6">
        <f t="shared" si="2"/>
        <v>3.1133999999999999</v>
      </c>
    </row>
    <row r="26" spans="1:17" ht="33" customHeight="1">
      <c r="A26" s="6">
        <v>23</v>
      </c>
      <c r="B26" s="6" t="s">
        <v>61</v>
      </c>
      <c r="C26" s="6" t="s">
        <v>62</v>
      </c>
      <c r="D26" s="6" t="s">
        <v>63</v>
      </c>
      <c r="E26" s="6">
        <v>35</v>
      </c>
      <c r="F26" s="6">
        <v>14742</v>
      </c>
      <c r="G26" s="6">
        <v>0</v>
      </c>
      <c r="H26" s="6">
        <f t="shared" si="1"/>
        <v>2.9483999999999999</v>
      </c>
      <c r="I26" s="6">
        <f t="shared" si="2"/>
        <v>2.9483999999999999</v>
      </c>
    </row>
    <row r="27" spans="1:17" ht="33" customHeight="1">
      <c r="A27" s="6">
        <v>24</v>
      </c>
      <c r="B27" s="7" t="s">
        <v>64</v>
      </c>
      <c r="C27" s="6" t="s">
        <v>65</v>
      </c>
      <c r="D27" s="6" t="s">
        <v>66</v>
      </c>
      <c r="E27" s="8">
        <v>40</v>
      </c>
      <c r="F27" s="6">
        <v>57413</v>
      </c>
      <c r="G27" s="6">
        <v>0</v>
      </c>
      <c r="H27" s="6">
        <f t="shared" si="1"/>
        <v>11.4826</v>
      </c>
      <c r="I27" s="6">
        <f t="shared" si="2"/>
        <v>11.4826</v>
      </c>
    </row>
    <row r="28" spans="1:17" ht="33" customHeight="1">
      <c r="A28" s="3">
        <v>25</v>
      </c>
      <c r="B28" s="3" t="s">
        <v>67</v>
      </c>
      <c r="C28" s="3" t="s">
        <v>68</v>
      </c>
      <c r="D28" s="3" t="s">
        <v>69</v>
      </c>
      <c r="E28" s="3">
        <v>20</v>
      </c>
      <c r="F28" s="6">
        <v>117010</v>
      </c>
      <c r="G28" s="6">
        <v>0</v>
      </c>
      <c r="H28" s="6">
        <v>15</v>
      </c>
      <c r="I28" s="6">
        <v>15</v>
      </c>
    </row>
    <row r="29" spans="1:17" ht="33" customHeight="1">
      <c r="A29" s="15" t="s">
        <v>70</v>
      </c>
      <c r="B29" s="16"/>
      <c r="C29" s="9"/>
      <c r="D29" s="9"/>
      <c r="E29" s="9"/>
      <c r="F29" s="6"/>
      <c r="G29" s="6">
        <f>SUM(G4:G28)</f>
        <v>30</v>
      </c>
      <c r="H29" s="6">
        <f>SUM(H4:H28)</f>
        <v>226.66159999999999</v>
      </c>
      <c r="I29" s="6">
        <f>SUM(I4:I28)</f>
        <v>253.66159999999999</v>
      </c>
    </row>
    <row r="30" spans="1:17" ht="27.95" customHeight="1">
      <c r="C30" s="17" t="s">
        <v>71</v>
      </c>
    </row>
    <row r="31" spans="1:17" ht="27.95" customHeight="1">
      <c r="C31" s="10"/>
    </row>
  </sheetData>
  <autoFilter ref="A2:I29">
    <extLst/>
  </autoFilter>
  <mergeCells count="3">
    <mergeCell ref="A1:B1"/>
    <mergeCell ref="A2:I2"/>
    <mergeCell ref="A29:B29"/>
  </mergeCells>
  <phoneticPr fontId="8" type="noConversion"/>
  <pageMargins left="0.39305555555555599" right="0.31458333333333299" top="0.47222222222222199" bottom="0.55069444444444404" header="0.196527777777778" footer="7.8472222222222193E-2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助餐点绩效补贴</vt:lpstr>
      <vt:lpstr>助餐点绩效补贴!Print_Titles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黄蓉</cp:lastModifiedBy>
  <dcterms:created xsi:type="dcterms:W3CDTF">2023-03-15T02:15:00Z</dcterms:created>
  <dcterms:modified xsi:type="dcterms:W3CDTF">2024-09-27T03:49:45Z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AB9B47BDFF2F402D889035C27FB494A1_13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true</vt:bool>
  </property>
</Properties>
</file>