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255"/>
  </bookViews>
  <sheets>
    <sheet name="Sheet1" sheetId="2" r:id="rId1"/>
  </sheets>
  <definedNames>
    <definedName name="_xlnm.Print_Titles" localSheetId="0">Sheet1!$4:$5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2"/>
  <c r="K11"/>
  <c r="I11"/>
  <c r="H11"/>
  <c r="G11"/>
  <c r="L10"/>
  <c r="K10"/>
  <c r="I10"/>
  <c r="L9"/>
  <c r="K9"/>
  <c r="I9"/>
  <c r="L8"/>
  <c r="K8"/>
  <c r="I8"/>
  <c r="L7"/>
  <c r="K7"/>
  <c r="I7"/>
  <c r="L6"/>
  <c r="K6"/>
  <c r="I6"/>
</calcChain>
</file>

<file path=xl/sharedStrings.xml><?xml version="1.0" encoding="utf-8"?>
<sst xmlns="http://schemas.openxmlformats.org/spreadsheetml/2006/main" count="52" uniqueCount="45">
  <si>
    <t>附件</t>
  </si>
  <si>
    <t>2024年江宁区畜牧业转型升级项目明细表</t>
  </si>
  <si>
    <t>单位：万元</t>
  </si>
  <si>
    <t>序号</t>
  </si>
  <si>
    <t>所属区域</t>
  </si>
  <si>
    <t>项目单位</t>
  </si>
  <si>
    <t>项目名称</t>
  </si>
  <si>
    <t>建设地点</t>
  </si>
  <si>
    <t>项目批复内容</t>
  </si>
  <si>
    <t>财政补助计划</t>
  </si>
  <si>
    <t>扣减金额</t>
  </si>
  <si>
    <t>核定补助</t>
  </si>
  <si>
    <t>验收结果</t>
  </si>
  <si>
    <t>已预拨资金</t>
  </si>
  <si>
    <t>本次下达</t>
  </si>
  <si>
    <t>备注</t>
  </si>
  <si>
    <t>江宁街道</t>
  </si>
  <si>
    <t>南京玖玖禽业有限公司</t>
  </si>
  <si>
    <t>数字鸡场管理平台项目</t>
  </si>
  <si>
    <t>牌坊社区</t>
  </si>
  <si>
    <t>数字鸡场管理平台一套（系统档案管理、设备对接、数据展示、户外LED门头、展示屏、投影仪、电动幕布、电脑、监控、录像机、温湿度传感器、氨气及硫化氢传感器等设施设备及其它费用）的建设。</t>
  </si>
  <si>
    <t>通过验收</t>
  </si>
  <si>
    <t>数据展示系统一套完成率46.38%，环境控制系统一套完成率63.20%，智能监控系统一套完成率66.33%.</t>
  </si>
  <si>
    <t xml:space="preserve">南山湖2期还田管网建设 </t>
  </si>
  <si>
    <t>天然社区</t>
  </si>
  <si>
    <t>还田管网8000米铺设。</t>
  </si>
  <si>
    <t>项目施工完成率73.64%.</t>
  </si>
  <si>
    <t>钦武家禽畜牧转型升级项目</t>
  </si>
  <si>
    <t>花塘社区</t>
  </si>
  <si>
    <t>更换湿帘6套、新建干粪堆积场480平方米、新建拦网以及喷淋消毒设备各1套、更换饲料仓库以及蛋库屋顶、新建饲料传输设施设备（储存设备2组、搅拌粉碎设备2套、传输设备1套等）。</t>
  </si>
  <si>
    <t>污水管网及沉淀池建设完成率97.77%，PLC电控柜完成率99.73%.</t>
  </si>
  <si>
    <t>湖熟街道</t>
  </si>
  <si>
    <t>南京一馨壹亿板鸭有限公司</t>
  </si>
  <si>
    <t>污水处理项目</t>
  </si>
  <si>
    <t>宝塔北路3号</t>
  </si>
  <si>
    <t>建设污水管网及沉淀池、安装配置污水处理设施设备（土建池附属配套设施、气浮机一体化设备主体、调节池提升泵、溶气罐、电控箱、A/O生化系统一体化设备主体、多介质过滤器、PLC电控柜、液晶显示屏、污水处理非标主体设备及附属设备、其他配套费用等）。</t>
  </si>
  <si>
    <t>汤山街道</t>
  </si>
  <si>
    <t>江苏翠谷鸽业有限公司</t>
  </si>
  <si>
    <t>鸽业生态健康养殖项目</t>
  </si>
  <si>
    <t>上峰社区</t>
  </si>
  <si>
    <t>第4幢养殖设备的更新：三层层叠式鸽笼（共6套，含智能饲喂系统、自动饮水系统、机械清粪系统）的设计、购置与安装，购置铲车1辆，购置舍外环境消杀系统（含冲洗、喷雾消毒、储运）1套等设施设备。</t>
  </si>
  <si>
    <t>舍外环境消杀系统的购置完成率72.15%.</t>
  </si>
  <si>
    <t>合  计</t>
  </si>
  <si>
    <t>南京市江宁牧原农牧有限公司</t>
    <phoneticPr fontId="10" type="noConversion"/>
  </si>
  <si>
    <t>南京市江宁区钦武家禽养殖场</t>
    <phoneticPr fontId="10" type="noConversion"/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</si>
</sst>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Calibri"/>
      <family val="2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Border="1" applyAlignment="1">
      <alignment horizontal="center" vertical="top"/>
    </xf>
    <xf numFmtId="0" fontId="0" fillId="0" borderId="0" xfId="0" applyBorder="1">
      <alignment vertical="center"/>
    </xf>
    <xf numFmtId="0" fontId="6" fillId="0" borderId="1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topLeftCell="A9" workbookViewId="0">
      <selection activeCell="F10" sqref="F10"/>
    </sheetView>
  </sheetViews>
  <sheetFormatPr defaultColWidth="9" defaultRowHeight="14.25"/>
  <cols>
    <col min="1" max="1" width="3.75" customWidth="1"/>
    <col min="2" max="2" width="6.125" customWidth="1"/>
    <col min="3" max="3" width="9.625" customWidth="1"/>
    <col min="4" max="4" width="10.875" customWidth="1"/>
    <col min="5" max="5" width="7.625" customWidth="1"/>
    <col min="6" max="6" width="24.75" customWidth="1"/>
    <col min="7" max="7" width="7.875" customWidth="1"/>
    <col min="8" max="8" width="10.25" customWidth="1"/>
    <col min="9" max="9" width="10.5" customWidth="1"/>
    <col min="10" max="10" width="6.625" customWidth="1"/>
    <col min="11" max="11" width="7.875" customWidth="1"/>
    <col min="12" max="12" width="11.375" customWidth="1"/>
    <col min="13" max="13" width="14.375" customWidth="1"/>
  </cols>
  <sheetData>
    <row r="1" spans="1:13" ht="20.25" customHeight="1">
      <c r="A1" s="15" t="s">
        <v>0</v>
      </c>
      <c r="B1" s="15"/>
      <c r="C1" s="15"/>
      <c r="D1" s="15"/>
    </row>
    <row r="2" spans="1:13" ht="39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7.75" customHeight="1">
      <c r="A3" s="1"/>
      <c r="B3" s="1"/>
      <c r="C3" s="1"/>
      <c r="D3" s="1"/>
      <c r="E3" s="1"/>
      <c r="F3" s="1"/>
      <c r="G3" s="1"/>
      <c r="H3" s="1"/>
      <c r="I3" s="12"/>
      <c r="J3" s="17" t="s">
        <v>2</v>
      </c>
      <c r="K3" s="17"/>
      <c r="L3" s="17"/>
      <c r="M3" s="13"/>
    </row>
    <row r="4" spans="1:13" ht="26.25" customHeight="1">
      <c r="A4" s="21" t="s">
        <v>3</v>
      </c>
      <c r="B4" s="21" t="s">
        <v>4</v>
      </c>
      <c r="C4" s="21" t="s">
        <v>5</v>
      </c>
      <c r="D4" s="22" t="s">
        <v>6</v>
      </c>
      <c r="E4" s="21" t="s">
        <v>7</v>
      </c>
      <c r="F4" s="21" t="s">
        <v>8</v>
      </c>
      <c r="G4" s="24" t="s">
        <v>9</v>
      </c>
      <c r="H4" s="21" t="s">
        <v>10</v>
      </c>
      <c r="I4" s="21" t="s">
        <v>11</v>
      </c>
      <c r="J4" s="21" t="s">
        <v>12</v>
      </c>
      <c r="K4" s="21" t="s">
        <v>13</v>
      </c>
      <c r="L4" s="21" t="s">
        <v>14</v>
      </c>
      <c r="M4" s="21" t="s">
        <v>15</v>
      </c>
    </row>
    <row r="5" spans="1:13" ht="23.25" customHeight="1">
      <c r="A5" s="21"/>
      <c r="B5" s="21"/>
      <c r="C5" s="21"/>
      <c r="D5" s="23"/>
      <c r="E5" s="21"/>
      <c r="F5" s="21"/>
      <c r="G5" s="24"/>
      <c r="H5" s="21"/>
      <c r="I5" s="21"/>
      <c r="J5" s="21"/>
      <c r="K5" s="21"/>
      <c r="L5" s="21"/>
      <c r="M5" s="21"/>
    </row>
    <row r="6" spans="1:13" ht="129" customHeight="1">
      <c r="A6" s="2">
        <v>1</v>
      </c>
      <c r="B6" s="3" t="s">
        <v>16</v>
      </c>
      <c r="C6" s="3" t="s">
        <v>17</v>
      </c>
      <c r="D6" s="3" t="s">
        <v>18</v>
      </c>
      <c r="E6" s="3" t="s">
        <v>19</v>
      </c>
      <c r="F6" s="3" t="s">
        <v>20</v>
      </c>
      <c r="G6" s="4">
        <v>40</v>
      </c>
      <c r="H6" s="4">
        <v>4.05</v>
      </c>
      <c r="I6" s="8">
        <f>G6-H6</f>
        <v>35.950000000000003</v>
      </c>
      <c r="J6" s="3" t="s">
        <v>21</v>
      </c>
      <c r="K6" s="3">
        <f t="shared" ref="K6:K10" si="0">G6*0.7</f>
        <v>28</v>
      </c>
      <c r="L6" s="8">
        <f>I6-K6</f>
        <v>7.95</v>
      </c>
      <c r="M6" s="3" t="s">
        <v>22</v>
      </c>
    </row>
    <row r="7" spans="1:13" ht="84.75" customHeight="1">
      <c r="A7" s="2">
        <v>2</v>
      </c>
      <c r="B7" s="5" t="s">
        <v>16</v>
      </c>
      <c r="C7" s="5" t="s">
        <v>43</v>
      </c>
      <c r="D7" s="5" t="s">
        <v>23</v>
      </c>
      <c r="E7" s="5" t="s">
        <v>24</v>
      </c>
      <c r="F7" s="6" t="s">
        <v>25</v>
      </c>
      <c r="G7" s="4">
        <v>80</v>
      </c>
      <c r="H7" s="4">
        <v>15.81</v>
      </c>
      <c r="I7" s="8">
        <f t="shared" ref="I7:I10" si="1">G7-H7</f>
        <v>64.19</v>
      </c>
      <c r="J7" s="3" t="s">
        <v>21</v>
      </c>
      <c r="K7" s="3">
        <f t="shared" si="0"/>
        <v>56</v>
      </c>
      <c r="L7" s="8">
        <f t="shared" ref="L7:L11" si="2">I7-K7</f>
        <v>8.19</v>
      </c>
      <c r="M7" s="3" t="s">
        <v>26</v>
      </c>
    </row>
    <row r="8" spans="1:13" ht="122.25" customHeight="1">
      <c r="A8" s="2">
        <v>3</v>
      </c>
      <c r="B8" s="3" t="s">
        <v>16</v>
      </c>
      <c r="C8" s="3" t="s">
        <v>44</v>
      </c>
      <c r="D8" s="5" t="s">
        <v>27</v>
      </c>
      <c r="E8" s="5" t="s">
        <v>28</v>
      </c>
      <c r="F8" s="3" t="s">
        <v>29</v>
      </c>
      <c r="G8" s="4">
        <v>140</v>
      </c>
      <c r="H8" s="4">
        <v>0.33</v>
      </c>
      <c r="I8" s="8">
        <f t="shared" si="1"/>
        <v>139.66999999999999</v>
      </c>
      <c r="J8" s="3" t="s">
        <v>21</v>
      </c>
      <c r="K8" s="3">
        <f t="shared" si="0"/>
        <v>98</v>
      </c>
      <c r="L8" s="8">
        <f t="shared" si="2"/>
        <v>41.67</v>
      </c>
      <c r="M8" s="3" t="s">
        <v>30</v>
      </c>
    </row>
    <row r="9" spans="1:13" ht="153.75" customHeight="1">
      <c r="A9" s="2">
        <v>4</v>
      </c>
      <c r="B9" s="3" t="s">
        <v>31</v>
      </c>
      <c r="C9" s="7" t="s">
        <v>32</v>
      </c>
      <c r="D9" s="7" t="s">
        <v>33</v>
      </c>
      <c r="E9" s="3" t="s">
        <v>34</v>
      </c>
      <c r="F9" s="7" t="s">
        <v>35</v>
      </c>
      <c r="G9" s="4">
        <v>34.08</v>
      </c>
      <c r="H9" s="4">
        <v>0.08</v>
      </c>
      <c r="I9" s="8">
        <f t="shared" si="1"/>
        <v>34</v>
      </c>
      <c r="J9" s="3" t="s">
        <v>21</v>
      </c>
      <c r="K9" s="3">
        <f t="shared" si="0"/>
        <v>23.856000000000002</v>
      </c>
      <c r="L9" s="8">
        <f t="shared" si="2"/>
        <v>10.144</v>
      </c>
      <c r="M9" s="3" t="s">
        <v>30</v>
      </c>
    </row>
    <row r="10" spans="1:13" ht="142.5" customHeight="1">
      <c r="A10" s="2">
        <v>5</v>
      </c>
      <c r="B10" s="3" t="s">
        <v>36</v>
      </c>
      <c r="C10" s="7" t="s">
        <v>37</v>
      </c>
      <c r="D10" s="3" t="s">
        <v>38</v>
      </c>
      <c r="E10" s="8" t="s">
        <v>39</v>
      </c>
      <c r="F10" s="9" t="s">
        <v>40</v>
      </c>
      <c r="G10" s="4">
        <v>120</v>
      </c>
      <c r="H10" s="4">
        <v>1.39</v>
      </c>
      <c r="I10" s="8">
        <f t="shared" si="1"/>
        <v>118.61</v>
      </c>
      <c r="J10" s="3" t="s">
        <v>21</v>
      </c>
      <c r="K10" s="3">
        <f t="shared" si="0"/>
        <v>84</v>
      </c>
      <c r="L10" s="8">
        <f t="shared" si="2"/>
        <v>34.61</v>
      </c>
      <c r="M10" s="3" t="s">
        <v>41</v>
      </c>
    </row>
    <row r="11" spans="1:13" ht="43.5" customHeight="1">
      <c r="A11" s="18" t="s">
        <v>42</v>
      </c>
      <c r="B11" s="19"/>
      <c r="C11" s="19"/>
      <c r="D11" s="19"/>
      <c r="E11" s="19"/>
      <c r="F11" s="20"/>
      <c r="G11" s="3">
        <f>SUM(G6:G10)</f>
        <v>414.08</v>
      </c>
      <c r="H11" s="10">
        <f>SUM(H6:H10)</f>
        <v>21.66</v>
      </c>
      <c r="I11" s="10">
        <f>SUM(I6:I10)</f>
        <v>392.42</v>
      </c>
      <c r="J11" s="10"/>
      <c r="K11" s="10">
        <f>SUM(K6:K10)</f>
        <v>289.85599999999999</v>
      </c>
      <c r="L11" s="14">
        <f t="shared" si="2"/>
        <v>102.56399999999999</v>
      </c>
      <c r="M11" s="14"/>
    </row>
    <row r="12" spans="1:13">
      <c r="D12" s="11"/>
      <c r="E12" s="11"/>
      <c r="F12" s="11"/>
      <c r="G12" s="11"/>
    </row>
  </sheetData>
  <mergeCells count="17">
    <mergeCell ref="M4:M5"/>
    <mergeCell ref="A1:D1"/>
    <mergeCell ref="A2:M2"/>
    <mergeCell ref="J3:L3"/>
    <mergeCell ref="A11:F1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honeticPr fontId="10" type="noConversion"/>
  <printOptions horizontalCentered="1"/>
  <pageMargins left="0.15748031496063" right="0" top="0.39370078740157499" bottom="0.196850393700787" header="0" footer="0"/>
  <pageSetup paperSize="9" orientation="landscape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2025-09-05T07:44:00Z</cp:lastPrinted>
  <dcterms:created xsi:type="dcterms:W3CDTF">2015-08-25T08:36:00Z</dcterms:created>
  <dcterms:modified xsi:type="dcterms:W3CDTF">2025-09-08T07:52:15Z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A618A290A9E14CB5AB092D4AAB0A442D_13</vt:lpwstr>
  </property>
</Properties>
</file>