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/>
  </bookViews>
  <sheets>
    <sheet name="Sheet1" sheetId="2" r:id="rId1"/>
    <sheet name="Sheet2" sheetId="4" r:id="rId2"/>
    <sheet name="Sheet3" sheetId="3" r:id="rId3"/>
  </sheets>
  <definedNames>
    <definedName name="_xlnm.Print_Titles" localSheetId="0">Sheet1!$4:$5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2"/>
  <c r="M9"/>
  <c r="K9"/>
  <c r="J9"/>
  <c r="G9"/>
  <c r="H9"/>
  <c r="I9"/>
  <c r="N7"/>
  <c r="N8"/>
</calcChain>
</file>

<file path=xl/sharedStrings.xml><?xml version="1.0" encoding="utf-8"?>
<sst xmlns="http://schemas.openxmlformats.org/spreadsheetml/2006/main" count="41" uniqueCount="38">
  <si>
    <t>附件</t>
  </si>
  <si>
    <t>2024年省级现代农业发展专项畜禽粪污处理设施设备项目明细表</t>
  </si>
  <si>
    <t>单位：万元</t>
  </si>
  <si>
    <t>序号</t>
  </si>
  <si>
    <t>所属区域</t>
  </si>
  <si>
    <t>项目单位</t>
  </si>
  <si>
    <t>项目名称</t>
  </si>
  <si>
    <t>建设地点</t>
  </si>
  <si>
    <t>主要建设内容</t>
  </si>
  <si>
    <t>财政补助计划</t>
  </si>
  <si>
    <t>扣减金额</t>
  </si>
  <si>
    <t>核定补助</t>
  </si>
  <si>
    <t>验收结果</t>
  </si>
  <si>
    <t>已预拨资金</t>
  </si>
  <si>
    <t>本次下达资金</t>
  </si>
  <si>
    <t>备注</t>
  </si>
  <si>
    <t>省级</t>
  </si>
  <si>
    <t>市级</t>
  </si>
  <si>
    <t>省级财政</t>
  </si>
  <si>
    <t>市级财政</t>
  </si>
  <si>
    <t>南京鲜淳农业科技有限公司</t>
  </si>
  <si>
    <t>新建粪污处理设施设备项目</t>
  </si>
  <si>
    <t>甘西社区科一路1号</t>
  </si>
  <si>
    <t>新建设施：干粪棚1间、固液分离平台1个、污水处理组合池1组、厌氧沼气池1个、应急池1个、清水池1个等；购置设备：固液分离设备1套、污水处理设备1套、臭气收集与处理设备1套、粪污搅拌回冲设备1套、相关辅材等。</t>
  </si>
  <si>
    <t>通过验收</t>
  </si>
  <si>
    <t>淳化街道</t>
  </si>
  <si>
    <t>畜禽养殖场（户）粪污处置设施改造提升</t>
  </si>
  <si>
    <t>南京市江宁区西湖畜禽养殖专业合作社</t>
  </si>
  <si>
    <t>桃家山</t>
  </si>
  <si>
    <r>
      <t>旧羊场粪污改造提升:</t>
    </r>
    <r>
      <rPr>
        <sz val="12"/>
        <color rgb="FF000000"/>
        <rFont val="方正仿宋简体"/>
        <charset val="134"/>
      </rPr>
      <t xml:space="preserve"> 拆除老旧设备，新增焊羊、羊粪爬坡机、干湿分离机等，安装预埋件、栏杆及运输带，电箱、电缆及安装等设施设备；</t>
    </r>
    <r>
      <rPr>
        <b/>
        <sz val="12"/>
        <color rgb="FF000000"/>
        <rFont val="方正仿宋简体"/>
        <charset val="134"/>
      </rPr>
      <t>新增羊场粪污改造提升内容：</t>
    </r>
    <r>
      <rPr>
        <sz val="12"/>
        <color rgb="FF000000"/>
        <rFont val="方正仿宋简体"/>
        <charset val="134"/>
      </rPr>
      <t>新增羊粪打包一体机、装载机及场内小型运粪车等设施设备，新增砖砌粪道、挖沟，电箱、电缆及安装，集粪水池及混凝土路面（加斜角）等；</t>
    </r>
    <r>
      <rPr>
        <b/>
        <sz val="12"/>
        <color rgb="FF000000"/>
        <rFont val="方正仿宋简体"/>
        <charset val="134"/>
      </rPr>
      <t>新增羊舍2个。</t>
    </r>
  </si>
  <si>
    <t>湖熟街道</t>
  </si>
  <si>
    <t>南京市江宁区佑侨农业生态园</t>
  </si>
  <si>
    <t>新跃社区</t>
  </si>
  <si>
    <t>旧羊场粪污改造提升内容：新增羊场智能干湿分离机，配套控制箱及电缆线，羊舍运输带、羊栏杆、提升机、塑料羊床等设施设备；增加羊粪打包漏斗称重机、空压机运输带爬坡机，羊舍屋顶排水设施更换，粪污装载车1辆、羊粪清运车2辆等。</t>
  </si>
  <si>
    <t>运输带聚酯干湿分离机根据实际宽度确认完成率95.45%</t>
  </si>
  <si>
    <r>
      <rPr>
        <sz val="12"/>
        <rFont val="宋体"/>
        <charset val="134"/>
      </rPr>
      <t xml:space="preserve">合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计</t>
    </r>
  </si>
  <si>
    <t>横溪街道</t>
    <phoneticPr fontId="11" type="noConversion"/>
  </si>
  <si>
    <r>
      <t>根据江宁农财（2025）93号文,对西湖养殖合作社方案进行调整，省级补助资金从77.58调整为59.7792，市级补助资金从62.63调整为68.0128 。新增集粪水池实际完成率50.67%，扣减金额21902.52元。新增羊舍2批复440㎡，实际完成396㎡，完成率90%,扣减金额9680元</t>
    </r>
    <r>
      <rPr>
        <sz val="12"/>
        <color rgb="FF000000"/>
        <rFont val="仿宋"/>
        <charset val="134"/>
      </rPr>
      <t>。</t>
    </r>
    <phoneticPr fontId="11" type="noConversion"/>
  </si>
</sst>
</file>

<file path=xl/styles.xml><?xml version="1.0" encoding="utf-8"?>
<styleSheet xmlns="http://schemas.openxmlformats.org/spreadsheetml/2006/main">
  <fonts count="15">
    <font>
      <sz val="12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2"/>
      <color rgb="FF000000"/>
      <name val="仿宋"/>
      <charset val="134"/>
    </font>
    <font>
      <b/>
      <sz val="12"/>
      <color rgb="FF000000"/>
      <name val="方正仿宋简体"/>
      <charset val="134"/>
    </font>
    <font>
      <sz val="11"/>
      <name val="仿宋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2"/>
      <color rgb="FF000000"/>
      <name val="方正仿宋简体"/>
      <charset val="134"/>
    </font>
    <font>
      <sz val="9"/>
      <name val="宋体"/>
      <charset val="134"/>
    </font>
    <font>
      <sz val="11"/>
      <name val="仿宋"/>
      <family val="3"/>
      <charset val="134"/>
    </font>
    <font>
      <sz val="12"/>
      <name val="仿宋"/>
      <family val="3"/>
      <charset val="134"/>
    </font>
    <font>
      <sz val="12"/>
      <color rgb="FF00000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4" fillId="0" borderId="4" xfId="1" applyFont="1" applyBorder="1" applyAlignment="1">
      <alignment horizontal="justify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justify" vertical="center" wrapText="1"/>
    </xf>
    <xf numFmtId="0" fontId="6" fillId="0" borderId="4" xfId="1" applyNumberFormat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0" xfId="0" applyFont="1">
      <alignment vertical="center"/>
    </xf>
    <xf numFmtId="0" fontId="12" fillId="0" borderId="4" xfId="1" applyNumberFormat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justify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常规" xfId="0" builtinId="0"/>
    <cellStyle name="常规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0"/>
  <sheetViews>
    <sheetView tabSelected="1" topLeftCell="A2" workbookViewId="0">
      <selection activeCell="I6" sqref="I6"/>
    </sheetView>
  </sheetViews>
  <sheetFormatPr defaultColWidth="9" defaultRowHeight="14.25"/>
  <cols>
    <col min="1" max="1" width="4.75" customWidth="1"/>
    <col min="2" max="2" width="5.5" customWidth="1"/>
    <col min="3" max="3" width="7.5" customWidth="1"/>
    <col min="4" max="5" width="7.625" customWidth="1"/>
    <col min="6" max="6" width="22.5" customWidth="1"/>
    <col min="7" max="7" width="8.5" customWidth="1"/>
    <col min="8" max="8" width="9.125" customWidth="1"/>
    <col min="9" max="9" width="7.875" customWidth="1"/>
    <col min="10" max="10" width="9.625" customWidth="1"/>
    <col min="11" max="11" width="8.875" customWidth="1"/>
    <col min="12" max="12" width="6" customWidth="1"/>
    <col min="13" max="13" width="7.125" customWidth="1"/>
    <col min="14" max="14" width="7.625" customWidth="1"/>
    <col min="15" max="15" width="14.25" customWidth="1"/>
  </cols>
  <sheetData>
    <row r="1" spans="1:16" ht="20.25" customHeight="1">
      <c r="A1" s="22" t="s">
        <v>0</v>
      </c>
      <c r="B1" s="22"/>
      <c r="C1" s="22"/>
      <c r="D1" s="22"/>
    </row>
    <row r="2" spans="1:16" ht="39" customHeight="1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6" ht="23.25" customHeight="1">
      <c r="A3" s="1"/>
      <c r="B3" s="1"/>
      <c r="C3" s="1"/>
      <c r="D3" s="1"/>
      <c r="E3" s="1"/>
      <c r="F3" s="1"/>
      <c r="G3" s="24" t="s">
        <v>2</v>
      </c>
      <c r="H3" s="24"/>
      <c r="I3" s="24"/>
      <c r="J3" s="24"/>
      <c r="K3" s="24"/>
      <c r="L3" s="24"/>
      <c r="M3" s="24"/>
      <c r="N3" s="24"/>
    </row>
    <row r="4" spans="1:16" ht="26.25" customHeight="1">
      <c r="A4" s="28" t="s">
        <v>3</v>
      </c>
      <c r="B4" s="28" t="s">
        <v>4</v>
      </c>
      <c r="C4" s="28" t="s">
        <v>5</v>
      </c>
      <c r="D4" s="28" t="s">
        <v>6</v>
      </c>
      <c r="E4" s="28" t="s">
        <v>7</v>
      </c>
      <c r="F4" s="28" t="s">
        <v>8</v>
      </c>
      <c r="G4" s="25" t="s">
        <v>9</v>
      </c>
      <c r="H4" s="26"/>
      <c r="I4" s="28" t="s">
        <v>10</v>
      </c>
      <c r="J4" s="27" t="s">
        <v>11</v>
      </c>
      <c r="K4" s="27"/>
      <c r="L4" s="28" t="s">
        <v>12</v>
      </c>
      <c r="M4" s="27" t="s">
        <v>13</v>
      </c>
      <c r="N4" s="28" t="s">
        <v>14</v>
      </c>
      <c r="O4" s="28" t="s">
        <v>15</v>
      </c>
    </row>
    <row r="5" spans="1:16" ht="39" customHeight="1">
      <c r="A5" s="29"/>
      <c r="B5" s="29"/>
      <c r="C5" s="29"/>
      <c r="D5" s="29"/>
      <c r="E5" s="29"/>
      <c r="F5" s="29"/>
      <c r="G5" s="4" t="s">
        <v>16</v>
      </c>
      <c r="H5" s="3" t="s">
        <v>17</v>
      </c>
      <c r="I5" s="29"/>
      <c r="J5" s="3" t="s">
        <v>18</v>
      </c>
      <c r="K5" s="3" t="s">
        <v>19</v>
      </c>
      <c r="L5" s="29"/>
      <c r="M5" s="27"/>
      <c r="N5" s="29"/>
      <c r="O5" s="29"/>
    </row>
    <row r="6" spans="1:16" ht="166.5" customHeight="1">
      <c r="A6" s="2">
        <v>1</v>
      </c>
      <c r="B6" s="5" t="s">
        <v>36</v>
      </c>
      <c r="C6" s="5" t="s">
        <v>20</v>
      </c>
      <c r="D6" s="5" t="s">
        <v>21</v>
      </c>
      <c r="E6" s="5" t="s">
        <v>22</v>
      </c>
      <c r="F6" s="5" t="s">
        <v>23</v>
      </c>
      <c r="G6" s="6">
        <v>240</v>
      </c>
      <c r="H6" s="6">
        <v>160</v>
      </c>
      <c r="I6" s="6">
        <v>0</v>
      </c>
      <c r="J6" s="6">
        <v>240</v>
      </c>
      <c r="K6" s="6">
        <v>160</v>
      </c>
      <c r="L6" s="6" t="s">
        <v>24</v>
      </c>
      <c r="M6" s="6">
        <v>280</v>
      </c>
      <c r="N6" s="6">
        <v>120</v>
      </c>
      <c r="O6" s="5"/>
    </row>
    <row r="7" spans="1:16" ht="186.75" customHeight="1">
      <c r="A7" s="3">
        <v>2</v>
      </c>
      <c r="B7" s="5" t="s">
        <v>30</v>
      </c>
      <c r="C7" s="5" t="s">
        <v>26</v>
      </c>
      <c r="D7" s="5" t="s">
        <v>31</v>
      </c>
      <c r="E7" s="5" t="s">
        <v>32</v>
      </c>
      <c r="F7" s="5" t="s">
        <v>33</v>
      </c>
      <c r="G7" s="6">
        <v>42</v>
      </c>
      <c r="H7" s="6">
        <v>28</v>
      </c>
      <c r="I7" s="6">
        <v>0.09</v>
      </c>
      <c r="J7" s="20">
        <v>41.95</v>
      </c>
      <c r="K7" s="20">
        <v>27.96</v>
      </c>
      <c r="L7" s="6" t="s">
        <v>24</v>
      </c>
      <c r="M7" s="6">
        <v>49</v>
      </c>
      <c r="N7" s="11">
        <f>J7+K7-M7</f>
        <v>20.909999999999997</v>
      </c>
      <c r="O7" s="5" t="s">
        <v>34</v>
      </c>
      <c r="P7" s="13"/>
    </row>
    <row r="8" spans="1:16" ht="300.75" customHeight="1">
      <c r="A8" s="3">
        <v>3</v>
      </c>
      <c r="B8" s="5" t="s">
        <v>25</v>
      </c>
      <c r="C8" s="5" t="s">
        <v>26</v>
      </c>
      <c r="D8" s="6" t="s">
        <v>27</v>
      </c>
      <c r="E8" s="6" t="s">
        <v>28</v>
      </c>
      <c r="F8" s="7" t="s">
        <v>29</v>
      </c>
      <c r="G8" s="8">
        <v>59.779200000000003</v>
      </c>
      <c r="H8" s="9">
        <v>68.012799999999999</v>
      </c>
      <c r="I8" s="10">
        <v>3.15</v>
      </c>
      <c r="J8" s="18">
        <v>58.47</v>
      </c>
      <c r="K8" s="19">
        <v>66.17</v>
      </c>
      <c r="L8" s="6" t="s">
        <v>24</v>
      </c>
      <c r="M8" s="10">
        <v>89.45</v>
      </c>
      <c r="N8" s="11">
        <f>J8+K8-M8</f>
        <v>35.19</v>
      </c>
      <c r="O8" s="21" t="s">
        <v>37</v>
      </c>
      <c r="P8" s="12"/>
    </row>
    <row r="9" spans="1:16" ht="43.5" customHeight="1">
      <c r="A9" s="30" t="s">
        <v>35</v>
      </c>
      <c r="B9" s="30"/>
      <c r="C9" s="30"/>
      <c r="D9" s="30"/>
      <c r="E9" s="30"/>
      <c r="F9" s="30"/>
      <c r="G9" s="15">
        <f>SUM(G6:G8)</f>
        <v>341.7792</v>
      </c>
      <c r="H9" s="15">
        <f>SUM(H6:H8)</f>
        <v>256.01279999999997</v>
      </c>
      <c r="I9" s="15">
        <f>SUM(I6:I8)</f>
        <v>3.2399999999999998</v>
      </c>
      <c r="J9" s="15">
        <f>SUM(J6:J8)</f>
        <v>340.41999999999996</v>
      </c>
      <c r="K9" s="15">
        <f>SUM(K6:K8)</f>
        <v>254.13</v>
      </c>
      <c r="L9" s="15"/>
      <c r="M9" s="15">
        <f>SUM(M6:M8)</f>
        <v>418.45</v>
      </c>
      <c r="N9" s="14">
        <f>SUM(N6:N8)</f>
        <v>176.1</v>
      </c>
      <c r="O9" s="16"/>
      <c r="P9" s="13"/>
    </row>
    <row r="10" spans="1:16">
      <c r="D10" s="17"/>
      <c r="E10" s="17"/>
      <c r="F10" s="17"/>
    </row>
  </sheetData>
  <mergeCells count="17">
    <mergeCell ref="O4:O5"/>
    <mergeCell ref="A9:F9"/>
    <mergeCell ref="A4:A5"/>
    <mergeCell ref="B4:B5"/>
    <mergeCell ref="C4:C5"/>
    <mergeCell ref="D4:D5"/>
    <mergeCell ref="E4:E5"/>
    <mergeCell ref="F4:F5"/>
    <mergeCell ref="A1:D1"/>
    <mergeCell ref="A2:N2"/>
    <mergeCell ref="G3:N3"/>
    <mergeCell ref="G4:H4"/>
    <mergeCell ref="J4:K4"/>
    <mergeCell ref="I4:I5"/>
    <mergeCell ref="L4:L5"/>
    <mergeCell ref="M4:M5"/>
    <mergeCell ref="N4:N5"/>
  </mergeCells>
  <phoneticPr fontId="11" type="noConversion"/>
  <printOptions horizontalCentered="1"/>
  <pageMargins left="0.15748031496062992" right="0" top="0.59055118110236227" bottom="0.19685039370078741" header="0" footer="0"/>
  <pageSetup paperSize="9" orientation="landscape" verticalDpi="30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4" sqref="D14"/>
    </sheetView>
  </sheetViews>
  <sheetFormatPr defaultColWidth="9" defaultRowHeight="14.25"/>
  <sheetData/>
  <phoneticPr fontId="11" type="noConversion"/>
  <pageMargins left="0.75" right="0.75" top="1" bottom="1" header="0.5" footer="0.5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1" type="noConversion"/>
  <pageMargins left="0.75" right="0.75" top="1" bottom="1" header="0.5" footer="0.5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admin</cp:lastModifiedBy>
  <cp:lastPrinted>2025-11-14T02:27:39Z</cp:lastPrinted>
  <dcterms:created xsi:type="dcterms:W3CDTF">2015-08-25T08:36:00Z</dcterms:created>
  <dcterms:modified xsi:type="dcterms:W3CDTF">2025-11-14T03:07:09Z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8DAA767048EE4F26AE0FD02D67FD7656_13</vt:lpwstr>
  </property>
</Properties>
</file>