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e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85"/>
  </bookViews>
  <sheets>
    <sheet name="Sheet1" sheetId="2" r:id="rId1"/>
    <sheet name="Sheet2" sheetId="4" r:id="rId2"/>
    <sheet name="Sheet3" sheetId="3" r:id="rId3"/>
  </sheets>
  <definedNames>
    <definedName name="_xlnm.Print_Titles" localSheetId="0">Sheet1!$4:$5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<sst xmlns="http://schemas.openxmlformats.org/spreadsheetml/2006/main" count="24" uniqueCount="24">
  <si>
    <t>附件</t>
  </si>
  <si>
    <r>
      <t>2024</t>
    </r>
    <r>
      <rPr>
        <sz val="20"/>
        <rFont val="方正公文小标宋"/>
        <charset val="134"/>
      </rPr>
      <t>年畜禽生态健康养殖项目验收情况明细表</t>
    </r>
  </si>
  <si>
    <t>单位：万元</t>
  </si>
  <si>
    <r>
      <rPr>
        <sz val="12"/>
        <rFont val="方正公文仿宋"/>
        <charset val="134"/>
      </rPr>
      <t>序号</t>
    </r>
  </si>
  <si>
    <r>
      <rPr>
        <sz val="12"/>
        <rFont val="方正公文仿宋"/>
        <charset val="134"/>
      </rPr>
      <t>所属区域</t>
    </r>
  </si>
  <si>
    <r>
      <rPr>
        <sz val="12"/>
        <rFont val="方正公文仿宋"/>
        <charset val="134"/>
      </rPr>
      <t>项目单位</t>
    </r>
  </si>
  <si>
    <r>
      <rPr>
        <sz val="12"/>
        <rFont val="方正公文仿宋"/>
        <charset val="134"/>
      </rPr>
      <t>项目名称</t>
    </r>
  </si>
  <si>
    <r>
      <rPr>
        <sz val="12"/>
        <rFont val="方正公文仿宋"/>
        <charset val="134"/>
      </rPr>
      <t>建设地点</t>
    </r>
  </si>
  <si>
    <r>
      <rPr>
        <sz val="12"/>
        <rFont val="方正公文仿宋"/>
        <charset val="134"/>
      </rPr>
      <t>项目批复内容</t>
    </r>
  </si>
  <si>
    <r>
      <rPr>
        <sz val="11"/>
        <color theme="1"/>
        <rFont val="方正公文仿宋"/>
        <charset val="134"/>
      </rPr>
      <t>财政补助计划</t>
    </r>
  </si>
  <si>
    <r>
      <rPr>
        <sz val="12"/>
        <rFont val="方正公文仿宋"/>
        <charset val="134"/>
      </rPr>
      <t>扣减金额</t>
    </r>
  </si>
  <si>
    <r>
      <rPr>
        <sz val="12"/>
        <rFont val="方正公文仿宋"/>
        <charset val="134"/>
      </rPr>
      <t>核定补助</t>
    </r>
  </si>
  <si>
    <r>
      <rPr>
        <sz val="12"/>
        <rFont val="方正公文仿宋"/>
        <charset val="134"/>
      </rPr>
      <t>验收结果</t>
    </r>
  </si>
  <si>
    <r>
      <rPr>
        <sz val="12"/>
        <rFont val="方正公文仿宋"/>
        <charset val="134"/>
      </rPr>
      <t>已预拨资金</t>
    </r>
  </si>
  <si>
    <r>
      <rPr>
        <sz val="12"/>
        <rFont val="方正公文仿宋"/>
        <charset val="134"/>
      </rPr>
      <t>本次下达</t>
    </r>
  </si>
  <si>
    <r>
      <rPr>
        <sz val="12"/>
        <rFont val="方正公文仿宋"/>
        <charset val="134"/>
      </rPr>
      <t>备注</t>
    </r>
  </si>
  <si>
    <r>
      <rPr>
        <sz val="11"/>
        <rFont val="方正公文仿宋"/>
        <charset val="134"/>
      </rPr>
      <t>禄口街道</t>
    </r>
  </si>
  <si>
    <r>
      <rPr>
        <sz val="11"/>
        <rFont val="方正公文仿宋"/>
        <charset val="134"/>
      </rPr>
      <t>南京得信生态农业科技有限公司</t>
    </r>
  </si>
  <si>
    <r>
      <rPr>
        <sz val="11"/>
        <rFont val="方正公文仿宋"/>
        <charset val="134"/>
      </rPr>
      <t>养殖场恶臭气象治理及畜禽粪污资源化利用建设</t>
    </r>
  </si>
  <si>
    <r>
      <rPr>
        <sz val="11"/>
        <rFont val="方正公文仿宋"/>
        <charset val="134"/>
      </rPr>
      <t>曹村社区</t>
    </r>
  </si>
  <si>
    <r>
      <rPr>
        <sz val="11"/>
        <rFont val="方正公文仿宋"/>
        <charset val="134"/>
      </rPr>
      <t>养殖场恶臭气象减量治理（鸡舍尾端喷雾除臭系统</t>
    </r>
    <r>
      <rPr>
        <sz val="11"/>
        <rFont val="Times New Roman"/>
        <charset val="134"/>
      </rPr>
      <t>1</t>
    </r>
    <r>
      <rPr>
        <sz val="11"/>
        <rFont val="方正公文仿宋"/>
        <charset val="134"/>
      </rPr>
      <t>套、生物除臭剂</t>
    </r>
    <r>
      <rPr>
        <sz val="11"/>
        <rFont val="Times New Roman"/>
        <charset val="134"/>
      </rPr>
      <t>5</t>
    </r>
    <r>
      <rPr>
        <sz val="11"/>
        <rFont val="方正公文仿宋"/>
        <charset val="134"/>
      </rPr>
      <t>吨），鸡粪堆肥设施（发酵堆肥大棚、翻抛墙），鸡粪发酵肥陈化设施（陈化大棚、室外堆场），鸡粪堆肥设备（翻抛机</t>
    </r>
    <r>
      <rPr>
        <sz val="11"/>
        <rFont val="Times New Roman"/>
        <charset val="134"/>
      </rPr>
      <t>1</t>
    </r>
    <r>
      <rPr>
        <sz val="11"/>
        <rFont val="方正公文仿宋"/>
        <charset val="134"/>
      </rPr>
      <t>台、上料系统</t>
    </r>
    <r>
      <rPr>
        <sz val="11"/>
        <rFont val="Times New Roman"/>
        <charset val="134"/>
      </rPr>
      <t>1</t>
    </r>
    <r>
      <rPr>
        <sz val="11"/>
        <rFont val="方正公文仿宋"/>
        <charset val="134"/>
      </rPr>
      <t>套）、翻抛槽曝气机组</t>
    </r>
    <r>
      <rPr>
        <sz val="11"/>
        <rFont val="Times New Roman"/>
        <charset val="134"/>
      </rPr>
      <t>1</t>
    </r>
    <r>
      <rPr>
        <sz val="11"/>
        <rFont val="方正公文仿宋"/>
        <charset val="134"/>
      </rPr>
      <t>套，鸡粪堆肥附属设施设备（除臭帘、除臭风机含配套水池泵</t>
    </r>
    <r>
      <rPr>
        <sz val="11"/>
        <rFont val="Times New Roman"/>
        <charset val="134"/>
      </rPr>
      <t>3</t>
    </r>
    <r>
      <rPr>
        <sz val="11"/>
        <rFont val="方正公文仿宋"/>
        <charset val="134"/>
      </rPr>
      <t>套）、发酵纳米膜及</t>
    </r>
    <r>
      <rPr>
        <sz val="11"/>
        <rFont val="Times New Roman"/>
        <charset val="134"/>
      </rPr>
      <t>55</t>
    </r>
    <r>
      <rPr>
        <sz val="11"/>
        <rFont val="方正公文仿宋"/>
        <charset val="134"/>
      </rPr>
      <t>拌料转运挖机</t>
    </r>
    <r>
      <rPr>
        <sz val="11"/>
        <rFont val="Times New Roman"/>
        <charset val="134"/>
      </rPr>
      <t>1</t>
    </r>
    <r>
      <rPr>
        <sz val="11"/>
        <rFont val="方正公文仿宋"/>
        <charset val="134"/>
      </rPr>
      <t>台等设施设备。</t>
    </r>
  </si>
  <si>
    <r>
      <rPr>
        <sz val="11"/>
        <rFont val="方正公文仿宋"/>
        <charset val="134"/>
      </rPr>
      <t>验收通过</t>
    </r>
  </si>
  <si>
    <r>
      <rPr>
        <sz val="11"/>
        <rFont val="方正公文仿宋"/>
        <charset val="134"/>
      </rPr>
      <t>堆肥大棚批复</t>
    </r>
    <r>
      <rPr>
        <sz val="11"/>
        <rFont val="Times New Roman"/>
        <charset val="134"/>
      </rPr>
      <t>1680</t>
    </r>
    <r>
      <rPr>
        <sz val="11"/>
        <rFont val="方正公文仿宋"/>
        <charset val="134"/>
      </rPr>
      <t>㎡，实际完成</t>
    </r>
    <r>
      <rPr>
        <sz val="11"/>
        <rFont val="Times New Roman"/>
        <charset val="134"/>
      </rPr>
      <t>1584</t>
    </r>
    <r>
      <rPr>
        <sz val="11"/>
        <rFont val="方正公文仿宋"/>
        <charset val="134"/>
      </rPr>
      <t>㎡。除臭帘、除臭风机含配套水池泵</t>
    </r>
    <r>
      <rPr>
        <sz val="11"/>
        <rFont val="Times New Roman"/>
        <charset val="134"/>
      </rPr>
      <t>3</t>
    </r>
    <r>
      <rPr>
        <sz val="11"/>
        <rFont val="方正公文仿宋"/>
        <charset val="134"/>
      </rPr>
      <t>套，实际完成</t>
    </r>
    <r>
      <rPr>
        <sz val="11"/>
        <rFont val="Times New Roman"/>
        <charset val="134"/>
      </rPr>
      <t>1</t>
    </r>
    <r>
      <rPr>
        <sz val="11"/>
        <rFont val="方正公文仿宋"/>
        <charset val="134"/>
      </rPr>
      <t>套。</t>
    </r>
  </si>
  <si>
    <r>
      <rPr>
        <sz val="11"/>
        <rFont val="方正公文仿宋"/>
        <charset val="134"/>
      </rPr>
      <t>合</t>
    </r>
    <r>
      <rPr>
        <sz val="11"/>
        <rFont val="Times New Roman"/>
        <charset val="134"/>
      </rPr>
      <t xml:space="preserve">  </t>
    </r>
    <r>
      <rPr>
        <sz val="11"/>
        <rFont val="方正公文仿宋"/>
        <charset val="134"/>
      </rPr>
      <t>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</si>
</sst>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2"/>
      <name val="宋体"/>
      <charset val="134"/>
    </font>
    <font>
      <sz val="12"/>
      <name val="方正公文黑体"/>
      <charset val="134"/>
    </font>
    <font>
      <sz val="20"/>
      <name val="Times New Roman"/>
      <charset val="134"/>
    </font>
    <font>
      <b/>
      <sz val="20"/>
      <name val="宋体"/>
      <charset val="134"/>
    </font>
    <font>
      <sz val="11"/>
      <name val="宋体"/>
      <charset val="134"/>
    </font>
    <font>
      <sz val="12"/>
      <name val="Times New Roman"/>
      <charset val="134"/>
    </font>
    <font>
      <sz val="11"/>
      <color theme="1"/>
      <name val="Times New Roman"/>
      <charset val="134"/>
    </font>
    <font>
      <sz val="11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方正公文仿宋"/>
      <charset val="134"/>
    </font>
    <font>
      <sz val="11"/>
      <name val="方正公文仿宋"/>
      <charset val="134"/>
    </font>
    <font>
      <sz val="11"/>
      <color theme="1"/>
      <name val="方正公文仿宋"/>
      <charset val="134"/>
    </font>
    <font>
      <sz val="20"/>
      <name val="方正公文小标宋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0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5" borderId="12" applyNumberFormat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3" fillId="0" borderId="0" xfId="0" applyFont="1" applyBorder="1" applyAlignment="1">
      <alignment horizontal="center" vertical="top"/>
    </xf>
    <xf numFmtId="0" fontId="4" fillId="0" borderId="0" xfId="0" applyFont="1" applyBorder="1" applyAlignment="1">
      <alignment horizontal="center" vertical="center" wrapText="1"/>
    </xf>
    <xf numFmtId="0" fontId="0" fillId="0" borderId="0" xfId="0" applyBorder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0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"/>
  <sheetViews>
    <sheetView tabSelected="1" workbookViewId="0">
      <selection activeCell="S6" sqref="S6"/>
    </sheetView>
  </sheetViews>
  <sheetFormatPr defaultColWidth="9" defaultRowHeight="15.75" outlineLevelRow="7"/>
  <cols>
    <col min="1" max="1" width="4.75" customWidth="1"/>
    <col min="2" max="2" width="8.6" customWidth="1"/>
    <col min="3" max="3" width="11" customWidth="1"/>
    <col min="4" max="4" width="12.3" customWidth="1"/>
    <col min="5" max="5" width="7.5" customWidth="1"/>
    <col min="6" max="6" width="26.8" customWidth="1"/>
    <col min="7" max="7" width="8.625" customWidth="1"/>
    <col min="8" max="8" width="8.3" customWidth="1"/>
    <col min="9" max="9" width="9.5" customWidth="1"/>
    <col min="10" max="10" width="8.375" customWidth="1"/>
    <col min="11" max="11" width="8.25" customWidth="1"/>
    <col min="12" max="12" width="8.4" customWidth="1"/>
    <col min="13" max="13" width="9.9" customWidth="1"/>
  </cols>
  <sheetData>
    <row r="1" ht="20.25" customHeight="1" spans="1:13">
      <c r="A1" s="1" t="s">
        <v>0</v>
      </c>
      <c r="B1" s="1"/>
      <c r="C1" s="1"/>
      <c r="D1" s="1"/>
    </row>
    <row r="2" ht="39" customHeight="1" spans="1:13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27.75" customHeight="1" spans="1:13">
      <c r="A3" s="3"/>
      <c r="B3" s="3"/>
      <c r="C3" s="3"/>
      <c r="D3" s="3"/>
      <c r="E3" s="3"/>
      <c r="F3" s="3"/>
      <c r="G3" s="3"/>
      <c r="H3" s="3"/>
      <c r="I3" s="4"/>
      <c r="J3" s="5" t="s">
        <v>2</v>
      </c>
      <c r="K3" s="5"/>
      <c r="L3" s="5"/>
      <c r="M3" s="6"/>
    </row>
    <row r="4" ht="26.25" customHeight="1" spans="1:13">
      <c r="A4" s="7" t="s">
        <v>3</v>
      </c>
      <c r="B4" s="7" t="s">
        <v>4</v>
      </c>
      <c r="C4" s="7" t="s">
        <v>5</v>
      </c>
      <c r="D4" s="8" t="s">
        <v>6</v>
      </c>
      <c r="E4" s="7" t="s">
        <v>7</v>
      </c>
      <c r="F4" s="7" t="s">
        <v>8</v>
      </c>
      <c r="G4" s="9" t="s">
        <v>9</v>
      </c>
      <c r="H4" s="7" t="s">
        <v>10</v>
      </c>
      <c r="I4" s="7" t="s">
        <v>11</v>
      </c>
      <c r="J4" s="7" t="s">
        <v>12</v>
      </c>
      <c r="K4" s="7" t="s">
        <v>13</v>
      </c>
      <c r="L4" s="7" t="s">
        <v>14</v>
      </c>
      <c r="M4" s="7" t="s">
        <v>15</v>
      </c>
    </row>
    <row r="5" ht="23.25" customHeight="1" spans="1:13">
      <c r="A5" s="7"/>
      <c r="B5" s="7"/>
      <c r="C5" s="7"/>
      <c r="D5" s="10"/>
      <c r="E5" s="7"/>
      <c r="F5" s="7"/>
      <c r="G5" s="9"/>
      <c r="H5" s="7"/>
      <c r="I5" s="7"/>
      <c r="J5" s="7"/>
      <c r="K5" s="7"/>
      <c r="L5" s="7"/>
      <c r="M5" s="7"/>
    </row>
    <row r="6" ht="183" customHeight="1" spans="1:13">
      <c r="A6" s="11">
        <v>1</v>
      </c>
      <c r="B6" s="11" t="s">
        <v>16</v>
      </c>
      <c r="C6" s="11" t="s">
        <v>17</v>
      </c>
      <c r="D6" s="11" t="s">
        <v>18</v>
      </c>
      <c r="E6" s="11" t="s">
        <v>19</v>
      </c>
      <c r="F6" s="11" t="s">
        <v>20</v>
      </c>
      <c r="G6" s="11">
        <v>269.5</v>
      </c>
      <c r="H6" s="11">
        <v>29.74</v>
      </c>
      <c r="I6" s="11">
        <f>G6-H6</f>
        <v>239.76</v>
      </c>
      <c r="J6" s="11" t="s">
        <v>21</v>
      </c>
      <c r="K6" s="11">
        <f t="shared" ref="K6" si="0">G6*0.7</f>
        <v>188.65</v>
      </c>
      <c r="L6" s="11">
        <f>I6-K6</f>
        <v>51.11</v>
      </c>
      <c r="M6" s="11" t="s">
        <v>22</v>
      </c>
    </row>
    <row r="7" ht="52" customHeight="1" spans="1:13">
      <c r="A7" s="12" t="s">
        <v>23</v>
      </c>
      <c r="B7" s="13"/>
      <c r="C7" s="13"/>
      <c r="D7" s="13"/>
      <c r="E7" s="13"/>
      <c r="F7" s="14"/>
      <c r="G7" s="11">
        <f>SUM(G6:G6)</f>
        <v>269.5</v>
      </c>
      <c r="H7" s="11">
        <f>SUM(H6:H6)</f>
        <v>29.74</v>
      </c>
      <c r="I7" s="11">
        <f>SUM(I6:I6)</f>
        <v>239.76</v>
      </c>
      <c r="J7" s="11"/>
      <c r="K7" s="11">
        <f>SUM(K6:K6)</f>
        <v>188.65</v>
      </c>
      <c r="L7" s="11">
        <f>SUM(L6:L6)</f>
        <v>51.11</v>
      </c>
      <c r="M7" s="11"/>
    </row>
    <row r="8" spans="1:13">
      <c r="D8" s="15"/>
      <c r="E8" s="15"/>
      <c r="F8" s="15"/>
      <c r="G8" s="15"/>
    </row>
  </sheetData>
  <mergeCells count="17">
    <mergeCell ref="A1:D1"/>
    <mergeCell ref="A2:K2"/>
    <mergeCell ref="J3:L3"/>
    <mergeCell ref="A7:F7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</mergeCells>
  <printOptions horizontalCentered="1"/>
  <pageMargins left="0.156944444444444" right="0" top="0.786805555555556" bottom="0.196527777777778" header="0" footer="0"/>
  <pageSetup paperSize="9" orientation="landscape" horizontalDpi="600" verticalDpi="3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D14" sqref="D14"/>
    </sheetView>
  </sheetViews>
  <sheetFormatPr defaultColWidth="9" defaultRowHeight="15.75"/>
  <sheetData/>
  <pageMargins left="0.75" right="0.75" top="1" bottom="1" header="0.5" footer="0.5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75"/>
  <sheetData/>
  <pageMargins left="0.75" right="0.75" top="1" bottom="1" header="0.5" footer="0.5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VNN.R9</dc:creator>
  <cp:lastModifiedBy>HuaWei</cp:lastModifiedBy>
  <dcterms:created xsi:type="dcterms:W3CDTF">2015-08-26T00:36:00Z</dcterms:created>
  <cp:lastPrinted>2025-07-11T19:02:00Z</cp:lastPrinted>
  <dcterms:modified xsi:type="dcterms:W3CDTF">2026-07-15T16:09:08Z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2052-12.1.2.24730</vt:lpwstr>
  </property>
  <property fmtid="{D5CDD505-2E9C-101B-9397-08002B2CF9AE}" pid="3" name="ICV">
    <vt:lpwstr>EB2B5E1E433AF24C2440576A17E366DE_43</vt:lpwstr>
  </property>
  <property fmtid="{D5CDD505-2E9C-101B-9397-08002B2CF9AE}" pid="4" name="CalculationRule">
    <vt:i4>0</vt:i4>
  </property>
</Properties>
</file>